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115" windowHeight="12315" firstSheet="1" activeTab="1"/>
  </bookViews>
  <sheets>
    <sheet name="附件1" sheetId="2" r:id="rId1"/>
    <sheet name="附件2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<sst xmlns="http://schemas.openxmlformats.org/spreadsheetml/2006/main" count="72" uniqueCount="60">
  <si>
    <t>附件1</t>
  </si>
  <si>
    <t xml:space="preserve">2024年校舍安全保障长效机制省补助资金（清算下达）拟安排项目表 </t>
  </si>
  <si>
    <t>序号</t>
  </si>
  <si>
    <t>学校名称</t>
  </si>
  <si>
    <t>用途</t>
  </si>
  <si>
    <t>安排资金（万元）</t>
  </si>
  <si>
    <t>其中：省级补助资金</t>
  </si>
  <si>
    <t>其中：中央补助资金</t>
  </si>
  <si>
    <t>备注</t>
  </si>
  <si>
    <t>辛厝寮小学</t>
  </si>
  <si>
    <t>教学楼天花板、墙体、楼梯修缮</t>
  </si>
  <si>
    <t>渔洲中学</t>
  </si>
  <si>
    <t>教学楼及实验楼用电线路改造</t>
  </si>
  <si>
    <t>蓬中华侨小学</t>
  </si>
  <si>
    <t>教学楼校舍维修加固</t>
  </si>
  <si>
    <t>新溪中心小学</t>
  </si>
  <si>
    <t>校舍墙体及天花板修缮</t>
  </si>
  <si>
    <t>夏桂埔小学</t>
  </si>
  <si>
    <t>教学楼四楼厕所改造</t>
  </si>
  <si>
    <t>诒铭小学</t>
  </si>
  <si>
    <t>校舍墙体、天花板修缮及供电线路改造</t>
  </si>
  <si>
    <t>永安小学</t>
  </si>
  <si>
    <t>校舍维修维护</t>
  </si>
  <si>
    <t>新溪一中</t>
  </si>
  <si>
    <t>校舍供电线路改造</t>
  </si>
  <si>
    <t>渔五小学</t>
  </si>
  <si>
    <t>林百欣中学（金晖校区）</t>
  </si>
  <si>
    <t>厕所修缮改造</t>
  </si>
  <si>
    <t>合计</t>
  </si>
  <si>
    <t>附件2</t>
  </si>
  <si>
    <t xml:space="preserve">2024年校舍安全保障长效机制省补助资金（提前下达）拟安排项目表 </t>
  </si>
  <si>
    <t>香阳学校</t>
  </si>
  <si>
    <t>场室改造及运动场修缮</t>
  </si>
  <si>
    <t>外砂华侨学校</t>
  </si>
  <si>
    <t>运动场改造及配套设施</t>
  </si>
  <si>
    <t>龙湖小学</t>
  </si>
  <si>
    <t>运动场修缮</t>
  </si>
  <si>
    <t>世贸实验学校</t>
  </si>
  <si>
    <t>学校配电房改造</t>
  </si>
  <si>
    <t>大衙德泽小学</t>
  </si>
  <si>
    <t>校舍用电设施及场室改造</t>
  </si>
  <si>
    <t>旦家园小学</t>
  </si>
  <si>
    <t>校舍用电设施及功能室改造</t>
  </si>
  <si>
    <t>十一合小学</t>
  </si>
  <si>
    <t>校舍用电设施及墙体改造</t>
  </si>
  <si>
    <t>培英小学</t>
  </si>
  <si>
    <t>校舍楼板修缮</t>
  </si>
  <si>
    <t>华埠华侨小学</t>
  </si>
  <si>
    <t>学生阅读区维修改造</t>
  </si>
  <si>
    <t>东溪小学</t>
  </si>
  <si>
    <t>校舍墙体修缮</t>
  </si>
  <si>
    <t>鸥上小学</t>
  </si>
  <si>
    <t>校舍天花板修缮</t>
  </si>
  <si>
    <t>丹霞小学</t>
  </si>
  <si>
    <t>校舍维修</t>
  </si>
  <si>
    <t>场室改造</t>
  </si>
  <si>
    <t>林百欣附属小学</t>
  </si>
  <si>
    <t>新溪中学</t>
  </si>
  <si>
    <t>校舍附属设施配电房改造</t>
  </si>
  <si>
    <t>西南小学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</si>
</sst>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2"/>
      <name val="宋体"/>
      <charset val="134"/>
    </font>
    <font>
      <sz val="22"/>
      <name val="黑体"/>
      <charset val="134"/>
    </font>
    <font>
      <sz val="22"/>
      <name val="宋体"/>
      <charset val="134"/>
    </font>
    <font>
      <sz val="28"/>
      <name val="方正小标宋简体"/>
      <charset val="134"/>
    </font>
    <font>
      <sz val="28"/>
      <name val="仿宋_GB2312"/>
      <charset val="134"/>
    </font>
    <font>
      <sz val="28"/>
      <color rgb="FF000000"/>
      <name val="仿宋_GB2312"/>
      <charset val="134"/>
    </font>
    <font>
      <sz val="28"/>
      <name val="宋体"/>
      <charset val="134"/>
    </font>
    <font>
      <sz val="26"/>
      <name val="宋体"/>
      <charset val="134"/>
    </font>
    <font>
      <sz val="26"/>
      <color rgb="FF000000"/>
      <name val="仿宋_GB2312"/>
      <charset val="134"/>
    </font>
    <font>
      <sz val="26"/>
      <name val="仿宋_GB2312"/>
      <charset val="134"/>
    </font>
    <font>
      <sz val="20"/>
      <name val="仿宋_GB2312"/>
      <charset val="134"/>
    </font>
    <font>
      <sz val="28"/>
      <color theme="1"/>
      <name val="仿宋_GB2312"/>
      <charset val="134"/>
    </font>
    <font>
      <sz val="26"/>
      <name val="方正小标宋简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1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15" applyNumberFormat="0" applyAlignment="0" applyProtection="0">
      <alignment vertical="center"/>
    </xf>
    <xf numFmtId="0" fontId="23" fillId="4" borderId="16" applyNumberFormat="0" applyAlignment="0" applyProtection="0">
      <alignment vertical="center"/>
    </xf>
    <xf numFmtId="0" fontId="24" fillId="4" borderId="15" applyNumberFormat="0" applyAlignment="0" applyProtection="0">
      <alignment vertical="center"/>
    </xf>
    <xf numFmtId="0" fontId="25" fillId="5" borderId="17" applyNumberFormat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vertical="center" wrapText="1"/>
    </xf>
    <xf numFmtId="0" fontId="8" fillId="0" borderId="5" xfId="0" applyNumberFormat="1" applyFont="1" applyFill="1" applyBorder="1" applyAlignment="1">
      <alignment horizontal="center" vertical="center" wrapText="1"/>
    </xf>
    <xf numFmtId="0" fontId="9" fillId="0" borderId="5" xfId="0" applyNumberFormat="1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0" fillId="0" borderId="8" xfId="0" applyFont="1" applyFill="1" applyBorder="1" applyAlignment="1">
      <alignment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vertical="center" wrapText="1"/>
    </xf>
    <xf numFmtId="0" fontId="12" fillId="0" borderId="0" xfId="0" applyFont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4"/>
  <sheetViews>
    <sheetView zoomScale="75" zoomScaleNormal="75" workbookViewId="0">
      <selection activeCell="F4" sqref="F4"/>
    </sheetView>
  </sheetViews>
  <sheetFormatPr defaultColWidth="9" defaultRowHeight="14.25" outlineLevelCol="6"/>
  <cols>
    <col min="1" max="1" width="9.375"/>
    <col min="2" max="2" width="42.6666666666667" customWidth="1"/>
    <col min="3" max="3" width="68.625" customWidth="1"/>
    <col min="4" max="4" width="32" customWidth="1"/>
    <col min="5" max="5" width="24.625" customWidth="1"/>
    <col min="6" max="6" width="24.875" customWidth="1"/>
    <col min="7" max="7" width="27.5" customWidth="1"/>
  </cols>
  <sheetData>
    <row r="1" ht="44.25" customHeight="1" spans="1:6">
      <c r="A1" s="1" t="s">
        <v>0</v>
      </c>
      <c r="B1" s="2"/>
      <c r="C1" s="2"/>
      <c r="D1" s="2"/>
      <c r="E1" s="2"/>
      <c r="F1" s="2"/>
    </row>
    <row r="2" ht="68.1" customHeight="1" spans="1:7">
      <c r="A2" s="24" t="s">
        <v>1</v>
      </c>
      <c r="B2" s="24"/>
      <c r="C2" s="24"/>
      <c r="D2" s="24"/>
      <c r="E2" s="24"/>
      <c r="F2" s="24"/>
      <c r="G2" s="24"/>
    </row>
    <row r="3" ht="114" customHeight="1" spans="1:7">
      <c r="A3" s="25" t="s">
        <v>2</v>
      </c>
      <c r="B3" s="25" t="s">
        <v>3</v>
      </c>
      <c r="C3" s="25" t="s">
        <v>4</v>
      </c>
      <c r="D3" s="25" t="s">
        <v>5</v>
      </c>
      <c r="E3" s="25" t="s">
        <v>6</v>
      </c>
      <c r="F3" s="25" t="s">
        <v>7</v>
      </c>
      <c r="G3" s="25" t="s">
        <v>8</v>
      </c>
    </row>
    <row r="4" ht="75" customHeight="1" spans="1:7">
      <c r="A4" s="9">
        <v>1</v>
      </c>
      <c r="B4" s="8" t="s">
        <v>9</v>
      </c>
      <c r="C4" s="9" t="s">
        <v>10</v>
      </c>
      <c r="D4" s="9">
        <f t="shared" ref="D4:D13" si="0">E4+F4</f>
        <v>35</v>
      </c>
      <c r="E4" s="9">
        <v>35</v>
      </c>
      <c r="F4" s="9"/>
      <c r="G4" s="26"/>
    </row>
    <row r="5" ht="75" customHeight="1" spans="1:7">
      <c r="A5" s="9">
        <v>2</v>
      </c>
      <c r="B5" s="8" t="s">
        <v>11</v>
      </c>
      <c r="C5" s="9" t="s">
        <v>12</v>
      </c>
      <c r="D5" s="9">
        <f t="shared" si="0"/>
        <v>42</v>
      </c>
      <c r="E5" s="9">
        <v>42</v>
      </c>
      <c r="F5" s="9"/>
      <c r="G5" s="26"/>
    </row>
    <row r="6" ht="75" customHeight="1" spans="1:7">
      <c r="A6" s="9">
        <v>3</v>
      </c>
      <c r="B6" s="8" t="s">
        <v>13</v>
      </c>
      <c r="C6" s="9" t="s">
        <v>14</v>
      </c>
      <c r="D6" s="9">
        <f t="shared" si="0"/>
        <v>15</v>
      </c>
      <c r="E6" s="9">
        <v>15</v>
      </c>
      <c r="F6" s="9"/>
      <c r="G6" s="26"/>
    </row>
    <row r="7" ht="75" customHeight="1" spans="1:7">
      <c r="A7" s="9">
        <v>4</v>
      </c>
      <c r="B7" s="8" t="s">
        <v>15</v>
      </c>
      <c r="C7" s="9" t="s">
        <v>16</v>
      </c>
      <c r="D7" s="9">
        <f t="shared" si="0"/>
        <v>26</v>
      </c>
      <c r="E7" s="9">
        <v>26</v>
      </c>
      <c r="F7" s="8"/>
      <c r="G7" s="26"/>
    </row>
    <row r="8" ht="75" customHeight="1" spans="1:7">
      <c r="A8" s="9">
        <v>5</v>
      </c>
      <c r="B8" s="8" t="s">
        <v>17</v>
      </c>
      <c r="C8" s="9" t="s">
        <v>18</v>
      </c>
      <c r="D8" s="9">
        <f t="shared" si="0"/>
        <v>20</v>
      </c>
      <c r="E8" s="8">
        <v>3</v>
      </c>
      <c r="F8" s="8">
        <v>17</v>
      </c>
      <c r="G8" s="26"/>
    </row>
    <row r="9" ht="75" customHeight="1" spans="1:7">
      <c r="A9" s="9">
        <v>6</v>
      </c>
      <c r="B9" s="8" t="s">
        <v>19</v>
      </c>
      <c r="C9" s="9" t="s">
        <v>20</v>
      </c>
      <c r="D9" s="9">
        <f t="shared" si="0"/>
        <v>14</v>
      </c>
      <c r="E9" s="8">
        <v>14</v>
      </c>
      <c r="F9" s="8"/>
      <c r="G9" s="26"/>
    </row>
    <row r="10" ht="75" customHeight="1" spans="1:7">
      <c r="A10" s="9">
        <v>7</v>
      </c>
      <c r="B10" s="9" t="s">
        <v>21</v>
      </c>
      <c r="C10" s="18" t="s">
        <v>22</v>
      </c>
      <c r="D10" s="9">
        <f t="shared" si="0"/>
        <v>34</v>
      </c>
      <c r="E10" s="18">
        <v>34</v>
      </c>
      <c r="F10" s="8"/>
      <c r="G10" s="26"/>
    </row>
    <row r="11" ht="75" customHeight="1" spans="1:7">
      <c r="A11" s="9">
        <v>8</v>
      </c>
      <c r="B11" s="9" t="s">
        <v>23</v>
      </c>
      <c r="C11" s="18" t="s">
        <v>24</v>
      </c>
      <c r="D11" s="9">
        <f t="shared" si="0"/>
        <v>24</v>
      </c>
      <c r="E11" s="9">
        <v>24</v>
      </c>
      <c r="F11" s="9"/>
      <c r="G11" s="26"/>
    </row>
    <row r="12" ht="75" customHeight="1" spans="1:7">
      <c r="A12" s="9">
        <v>9</v>
      </c>
      <c r="B12" s="9" t="s">
        <v>25</v>
      </c>
      <c r="C12" s="18" t="s">
        <v>24</v>
      </c>
      <c r="D12" s="9">
        <f t="shared" si="0"/>
        <v>16</v>
      </c>
      <c r="E12" s="9">
        <v>16</v>
      </c>
      <c r="F12" s="9"/>
      <c r="G12" s="26"/>
    </row>
    <row r="13" ht="75" customHeight="1" spans="1:7">
      <c r="A13" s="9">
        <v>10</v>
      </c>
      <c r="B13" s="9" t="s">
        <v>26</v>
      </c>
      <c r="C13" s="9" t="s">
        <v>27</v>
      </c>
      <c r="D13" s="9">
        <f t="shared" si="0"/>
        <v>20</v>
      </c>
      <c r="E13" s="9">
        <v>20</v>
      </c>
      <c r="F13" s="9"/>
      <c r="G13" s="26"/>
    </row>
    <row r="14" ht="75" customHeight="1" spans="1:7">
      <c r="A14" s="9" t="s">
        <v>28</v>
      </c>
      <c r="B14" s="9"/>
      <c r="C14" s="9"/>
      <c r="D14" s="9">
        <f>SUM(D4:D13)</f>
        <v>246</v>
      </c>
      <c r="E14" s="9">
        <f>SUM(E4:E13)</f>
        <v>229</v>
      </c>
      <c r="F14" s="9">
        <f>SUM(F4:F13)</f>
        <v>17</v>
      </c>
      <c r="G14" s="26"/>
    </row>
  </sheetData>
  <mergeCells count="3">
    <mergeCell ref="A1:F1"/>
    <mergeCell ref="A2:G2"/>
    <mergeCell ref="A14:C14"/>
  </mergeCells>
  <conditionalFormatting sqref="B7">
    <cfRule type="duplicateValues" dxfId="0" priority="8"/>
  </conditionalFormatting>
  <conditionalFormatting sqref="B8:B9">
    <cfRule type="duplicateValues" dxfId="0" priority="4"/>
    <cfRule type="duplicateValues" dxfId="0" priority="5"/>
    <cfRule type="duplicateValues" dxfId="0" priority="6"/>
    <cfRule type="duplicateValues" dxfId="0" priority="7"/>
  </conditionalFormatting>
  <conditionalFormatting sqref="B3:B6 B1 B14 B18:B1048576">
    <cfRule type="duplicateValues" dxfId="0" priority="19"/>
  </conditionalFormatting>
  <pageMargins left="0.550694444444444" right="0.550694444444444" top="0.984027777777778" bottom="0.984027777777778" header="0.511805555555556" footer="0.511805555555556"/>
  <pageSetup paperSize="9" scale="37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1"/>
  <sheetViews>
    <sheetView tabSelected="1" zoomScale="75" zoomScaleNormal="75" topLeftCell="A12" workbookViewId="0">
      <selection activeCell="C28" sqref="C28"/>
    </sheetView>
  </sheetViews>
  <sheetFormatPr defaultColWidth="9" defaultRowHeight="14.25" outlineLevelCol="6"/>
  <cols>
    <col min="1" max="1" width="9.375"/>
    <col min="2" max="2" width="40.75" customWidth="1"/>
    <col min="3" max="3" width="68.625" customWidth="1"/>
    <col min="4" max="4" width="32" customWidth="1"/>
    <col min="5" max="5" width="24.625" customWidth="1"/>
    <col min="6" max="6" width="24.875" customWidth="1"/>
    <col min="7" max="7" width="27.5" customWidth="1"/>
  </cols>
  <sheetData>
    <row r="1" ht="44.25" customHeight="1" spans="1:6">
      <c r="A1" s="1" t="s">
        <v>29</v>
      </c>
      <c r="B1" s="2"/>
      <c r="C1" s="2"/>
      <c r="D1" s="2"/>
      <c r="E1" s="2"/>
      <c r="F1" s="2"/>
    </row>
    <row r="2" ht="80.1" customHeight="1" spans="1:7">
      <c r="A2" s="3" t="s">
        <v>30</v>
      </c>
      <c r="B2" s="3"/>
      <c r="C2" s="3"/>
      <c r="D2" s="3"/>
      <c r="E2" s="3"/>
      <c r="F2" s="3"/>
      <c r="G2" s="3"/>
    </row>
    <row r="3" ht="114" customHeight="1" spans="1:7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6" t="s">
        <v>8</v>
      </c>
    </row>
    <row r="4" ht="75" customHeight="1" spans="1:7">
      <c r="A4" s="7">
        <v>1</v>
      </c>
      <c r="B4" s="8" t="s">
        <v>31</v>
      </c>
      <c r="C4" s="9" t="s">
        <v>32</v>
      </c>
      <c r="D4" s="9">
        <f>SUM(E4:F4)</f>
        <v>50</v>
      </c>
      <c r="E4" s="9">
        <v>50</v>
      </c>
      <c r="F4" s="9"/>
      <c r="G4" s="10"/>
    </row>
    <row r="5" ht="75" customHeight="1" spans="1:7">
      <c r="A5" s="11">
        <v>2</v>
      </c>
      <c r="B5" s="8" t="s">
        <v>33</v>
      </c>
      <c r="C5" s="9" t="s">
        <v>34</v>
      </c>
      <c r="D5" s="9">
        <f>SUM(E5:F5)</f>
        <v>276</v>
      </c>
      <c r="E5" s="9"/>
      <c r="F5" s="9">
        <v>276</v>
      </c>
      <c r="G5" s="12"/>
    </row>
    <row r="6" ht="75" customHeight="1" spans="1:7">
      <c r="A6" s="11">
        <v>3</v>
      </c>
      <c r="B6" s="9" t="s">
        <v>35</v>
      </c>
      <c r="C6" s="8" t="s">
        <v>36</v>
      </c>
      <c r="D6" s="9">
        <f>SUM(E6:F6)</f>
        <v>35</v>
      </c>
      <c r="E6" s="9"/>
      <c r="F6" s="9">
        <v>35</v>
      </c>
      <c r="G6" s="10"/>
    </row>
    <row r="7" ht="75" customHeight="1" spans="1:7">
      <c r="A7" s="7">
        <v>4</v>
      </c>
      <c r="B7" s="8" t="s">
        <v>37</v>
      </c>
      <c r="C7" s="9" t="s">
        <v>38</v>
      </c>
      <c r="D7" s="9">
        <f t="shared" ref="D7:D14" si="0">SUM(E7:F7)</f>
        <v>57</v>
      </c>
      <c r="E7" s="9"/>
      <c r="F7" s="9">
        <v>57</v>
      </c>
      <c r="G7" s="10"/>
    </row>
    <row r="8" ht="75" customHeight="1" spans="1:7">
      <c r="A8" s="11">
        <v>5</v>
      </c>
      <c r="B8" s="8" t="s">
        <v>39</v>
      </c>
      <c r="C8" s="8" t="s">
        <v>40</v>
      </c>
      <c r="D8" s="9">
        <f t="shared" si="0"/>
        <v>35</v>
      </c>
      <c r="E8" s="8"/>
      <c r="F8" s="8">
        <v>35</v>
      </c>
      <c r="G8" s="10"/>
    </row>
    <row r="9" ht="75" customHeight="1" spans="1:7">
      <c r="A9" s="7">
        <v>6</v>
      </c>
      <c r="B9" s="8" t="s">
        <v>41</v>
      </c>
      <c r="C9" s="9" t="s">
        <v>42</v>
      </c>
      <c r="D9" s="9">
        <f t="shared" si="0"/>
        <v>15</v>
      </c>
      <c r="E9" s="9"/>
      <c r="F9" s="9">
        <v>15</v>
      </c>
      <c r="G9" s="10"/>
    </row>
    <row r="10" ht="75" customHeight="1" spans="1:7">
      <c r="A10" s="11">
        <v>7</v>
      </c>
      <c r="B10" s="8" t="s">
        <v>43</v>
      </c>
      <c r="C10" s="8" t="s">
        <v>44</v>
      </c>
      <c r="D10" s="9">
        <f t="shared" si="0"/>
        <v>37</v>
      </c>
      <c r="E10" s="9"/>
      <c r="F10" s="9">
        <v>37</v>
      </c>
      <c r="G10" s="10"/>
    </row>
    <row r="11" ht="75" customHeight="1" spans="1:7">
      <c r="A11" s="11">
        <v>8</v>
      </c>
      <c r="B11" s="8" t="s">
        <v>45</v>
      </c>
      <c r="C11" s="8" t="s">
        <v>46</v>
      </c>
      <c r="D11" s="9">
        <f t="shared" si="0"/>
        <v>27</v>
      </c>
      <c r="E11" s="8"/>
      <c r="F11" s="8">
        <v>27</v>
      </c>
      <c r="G11" s="10"/>
    </row>
    <row r="12" ht="75" customHeight="1" spans="1:7">
      <c r="A12" s="7">
        <v>9</v>
      </c>
      <c r="B12" s="8" t="s">
        <v>47</v>
      </c>
      <c r="C12" s="8" t="s">
        <v>48</v>
      </c>
      <c r="D12" s="9">
        <f t="shared" si="0"/>
        <v>22</v>
      </c>
      <c r="E12" s="8"/>
      <c r="F12" s="8">
        <v>22</v>
      </c>
      <c r="G12" s="10"/>
    </row>
    <row r="13" ht="75" customHeight="1" spans="1:7">
      <c r="A13" s="11">
        <v>10</v>
      </c>
      <c r="B13" s="8" t="s">
        <v>49</v>
      </c>
      <c r="C13" s="8" t="s">
        <v>50</v>
      </c>
      <c r="D13" s="9">
        <f t="shared" si="0"/>
        <v>20</v>
      </c>
      <c r="E13" s="8">
        <v>20</v>
      </c>
      <c r="F13" s="8"/>
      <c r="G13" s="10"/>
    </row>
    <row r="14" ht="75" customHeight="1" spans="1:7">
      <c r="A14" s="7">
        <v>11</v>
      </c>
      <c r="B14" s="13" t="s">
        <v>51</v>
      </c>
      <c r="C14" s="14" t="s">
        <v>52</v>
      </c>
      <c r="D14" s="9">
        <f t="shared" si="0"/>
        <v>20</v>
      </c>
      <c r="E14" s="8"/>
      <c r="F14" s="8">
        <v>20</v>
      </c>
      <c r="G14" s="10"/>
    </row>
    <row r="15" ht="75" customHeight="1" spans="1:7">
      <c r="A15" s="11">
        <v>12</v>
      </c>
      <c r="B15" s="9" t="s">
        <v>53</v>
      </c>
      <c r="C15" s="9" t="s">
        <v>54</v>
      </c>
      <c r="D15" s="9">
        <v>13</v>
      </c>
      <c r="E15" s="8"/>
      <c r="F15" s="8">
        <v>13</v>
      </c>
      <c r="G15" s="10"/>
    </row>
    <row r="16" ht="75" customHeight="1" spans="1:7">
      <c r="A16" s="11">
        <v>13</v>
      </c>
      <c r="B16" s="8" t="s">
        <v>9</v>
      </c>
      <c r="C16" s="9" t="s">
        <v>55</v>
      </c>
      <c r="D16" s="9">
        <v>15</v>
      </c>
      <c r="E16" s="9">
        <v>15</v>
      </c>
      <c r="F16" s="8"/>
      <c r="G16" s="10"/>
    </row>
    <row r="17" ht="75" customHeight="1" spans="1:7">
      <c r="A17" s="11">
        <v>14</v>
      </c>
      <c r="B17" s="8" t="s">
        <v>56</v>
      </c>
      <c r="C17" s="9" t="s">
        <v>55</v>
      </c>
      <c r="D17" s="9">
        <v>10</v>
      </c>
      <c r="E17" s="9">
        <v>10</v>
      </c>
      <c r="F17" s="8"/>
      <c r="G17" s="10"/>
    </row>
    <row r="18" ht="75" customHeight="1" spans="1:7">
      <c r="A18" s="11">
        <v>15</v>
      </c>
      <c r="B18" s="9" t="s">
        <v>57</v>
      </c>
      <c r="C18" s="8" t="s">
        <v>58</v>
      </c>
      <c r="D18" s="9">
        <v>46</v>
      </c>
      <c r="E18" s="15"/>
      <c r="F18" s="8">
        <v>46</v>
      </c>
      <c r="G18" s="10"/>
    </row>
    <row r="19" ht="75" customHeight="1" spans="1:7">
      <c r="A19" s="16">
        <v>16</v>
      </c>
      <c r="B19" s="17" t="s">
        <v>59</v>
      </c>
      <c r="C19" s="18" t="s">
        <v>22</v>
      </c>
      <c r="D19" s="9">
        <v>22</v>
      </c>
      <c r="E19" s="19"/>
      <c r="F19" s="20">
        <v>22</v>
      </c>
      <c r="G19" s="10"/>
    </row>
    <row r="20" ht="75" customHeight="1" spans="1:7">
      <c r="A20" s="21" t="s">
        <v>28</v>
      </c>
      <c r="B20" s="22"/>
      <c r="C20" s="22"/>
      <c r="D20" s="22">
        <f>SUM(D4:D19)</f>
        <v>700</v>
      </c>
      <c r="E20" s="22">
        <f>SUM(E4:E19)</f>
        <v>95</v>
      </c>
      <c r="F20" s="22">
        <f>SUM(F4:F19)</f>
        <v>605</v>
      </c>
      <c r="G20" s="23"/>
    </row>
    <row r="21" ht="31" customHeight="1"/>
  </sheetData>
  <mergeCells count="3">
    <mergeCell ref="A1:F1"/>
    <mergeCell ref="A2:G2"/>
    <mergeCell ref="A20:C20"/>
  </mergeCells>
  <conditionalFormatting sqref="B8">
    <cfRule type="duplicateValues" dxfId="0" priority="40"/>
    <cfRule type="duplicateValues" dxfId="0" priority="41"/>
  </conditionalFormatting>
  <conditionalFormatting sqref="B9">
    <cfRule type="duplicateValues" dxfId="0" priority="32"/>
    <cfRule type="duplicateValues" dxfId="0" priority="33"/>
    <cfRule type="duplicateValues" dxfId="0" priority="34"/>
    <cfRule type="duplicateValues" dxfId="0" priority="35"/>
  </conditionalFormatting>
  <conditionalFormatting sqref="B10">
    <cfRule type="duplicateValues" dxfId="0" priority="31"/>
  </conditionalFormatting>
  <conditionalFormatting sqref="B11">
    <cfRule type="duplicateValues" dxfId="0" priority="9"/>
    <cfRule type="duplicateValues" dxfId="0" priority="10"/>
    <cfRule type="duplicateValues" dxfId="0" priority="11"/>
    <cfRule type="duplicateValues" dxfId="0" priority="12"/>
    <cfRule type="duplicateValues" dxfId="0" priority="13"/>
    <cfRule type="duplicateValues" dxfId="0" priority="14"/>
  </conditionalFormatting>
  <conditionalFormatting sqref="B12">
    <cfRule type="duplicateValues" dxfId="0" priority="36"/>
    <cfRule type="duplicateValues" dxfId="0" priority="37"/>
    <cfRule type="duplicateValues" dxfId="0" priority="38"/>
    <cfRule type="duplicateValues" dxfId="0" priority="39"/>
  </conditionalFormatting>
  <conditionalFormatting sqref="B17">
    <cfRule type="duplicateValues" dxfId="0" priority="7"/>
  </conditionalFormatting>
  <conditionalFormatting sqref="B5:B6">
    <cfRule type="duplicateValues" dxfId="0" priority="23"/>
    <cfRule type="duplicateValues" dxfId="0" priority="24"/>
    <cfRule type="duplicateValues" dxfId="0" priority="25"/>
    <cfRule type="duplicateValues" dxfId="0" priority="26"/>
    <cfRule type="duplicateValues" dxfId="0" priority="27"/>
  </conditionalFormatting>
  <conditionalFormatting sqref="B13:B14">
    <cfRule type="duplicateValues" dxfId="0" priority="18"/>
    <cfRule type="duplicateValues" dxfId="0" priority="19"/>
    <cfRule type="duplicateValues" dxfId="0" priority="20"/>
    <cfRule type="duplicateValues" dxfId="0" priority="21"/>
  </conditionalFormatting>
  <conditionalFormatting sqref="B15:B16">
    <cfRule type="duplicateValues" dxfId="0" priority="8"/>
  </conditionalFormatting>
  <conditionalFormatting sqref="B18:B19">
    <cfRule type="duplicateValues" dxfId="0" priority="1"/>
    <cfRule type="duplicateValues" dxfId="0" priority="2"/>
    <cfRule type="duplicateValues" dxfId="0" priority="3"/>
    <cfRule type="duplicateValues" dxfId="0" priority="4"/>
    <cfRule type="duplicateValues" dxfId="0" priority="5"/>
    <cfRule type="duplicateValues" dxfId="0" priority="6"/>
  </conditionalFormatting>
  <conditionalFormatting sqref="B1 B3:B10 B12 B20 B26:B1048576">
    <cfRule type="duplicateValues" dxfId="0" priority="22"/>
  </conditionalFormatting>
  <pageMargins left="0.550694444444444" right="0.550694444444444" top="0.984027777777778" bottom="0.984027777777778" header="0.511805555555556" footer="0.511805555555556"/>
  <pageSetup paperSize="9" scale="37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附件1</vt:lpstr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邱乐</dc:creator>
  <cp:lastModifiedBy>WPS_1625472050</cp:lastModifiedBy>
  <dcterms:created xsi:type="dcterms:W3CDTF">2023-07-19T10:03:00Z</dcterms:created>
  <cp:lastPrinted>2023-08-29T02:54:00Z</cp:lastPrinted>
  <dcterms:modified xsi:type="dcterms:W3CDTF">2024-07-12T11:59:09Z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08ED08ACD68844B58C134889DE8CBFAA_13</vt:lpwstr>
  </property>
  <property fmtid="{D5CDD505-2E9C-101B-9397-08002B2CF9AE}" pid="3" name="KSOProductBuildVer">
    <vt:lpwstr>2052-12.1.0.17147</vt:lpwstr>
  </property>
</Properties>
</file>